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<sst xmlns="http://schemas.openxmlformats.org/spreadsheetml/2006/main" count="39" uniqueCount="37">
  <si>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Toetuse lõpparuande vorm</t>
  </si>
  <si>
    <t xml:space="preserve">* aruandes täidetakse hallid lahtrid</t>
  </si>
  <si>
    <t xml:space="preserve">Aruande esitamise tähtaeg</t>
  </si>
  <si>
    <t xml:space="preserve">Toetuse saaja nimi</t>
  </si>
  <si>
    <t xml:space="preserve">MTÜ Taali Rahva Selts (Taali VPK)</t>
  </si>
  <si>
    <t xml:space="preserve">Registri kood</t>
  </si>
  <si>
    <t xml:space="preserve">Projekti alguse kuupäev</t>
  </si>
  <si>
    <t xml:space="preserve">01.09.2025</t>
  </si>
  <si>
    <t xml:space="preserve">Projekti lõppkuupäev</t>
  </si>
  <si>
    <t xml:space="preserve">31.12.2025</t>
  </si>
  <si>
    <t xml:space="preserve">saaja esindusõigusliku isiku nimi:</t>
  </si>
  <si>
    <t xml:space="preserve">Kaire Parts</t>
  </si>
  <si>
    <t xml:space="preserve">Ametikoht: </t>
  </si>
  <si>
    <t xml:space="preserve">juhatuse liige</t>
  </si>
  <si>
    <t xml:space="preserve">Telefon:</t>
  </si>
  <si>
    <t xml:space="preserve">E-post:</t>
  </si>
  <si>
    <t xml:space="preserve">taalivpk@gmail.com</t>
  </si>
  <si>
    <t xml:space="preserve">Kulu kirjeldus</t>
  </si>
  <si>
    <t xml:space="preserve">Arve number</t>
  </si>
  <si>
    <r>
      <rPr>
        <b val="true"/>
        <sz val="11"/>
        <color rgb="FF000000"/>
        <rFont val="Aptos Narrow"/>
        <family val="2"/>
        <charset val="1"/>
      </rPr>
      <t xml:space="preserve">Kulu kokku koos käibemaksuga</t>
    </r>
    <r>
      <rPr>
        <i val="true"/>
        <sz val="11"/>
        <color rgb="FF000000"/>
        <rFont val="Aptos Narrow"/>
        <family val="2"/>
        <charset val="1"/>
      </rPr>
      <t xml:space="preserve"> (</t>
    </r>
    <r>
      <rPr>
        <i val="true"/>
        <sz val="10"/>
        <color rgb="FF000000"/>
        <rFont val="Aptos Narrow"/>
        <family val="2"/>
        <charset val="1"/>
      </rPr>
      <t xml:space="preserve">täidavad mitte käibemaksu kohustuslased)</t>
    </r>
  </si>
  <si>
    <r>
      <rPr>
        <b val="true"/>
        <sz val="11"/>
        <color rgb="FF000000"/>
        <rFont val="Aptos Narrow"/>
        <family val="2"/>
        <charset val="1"/>
      </rPr>
      <t xml:space="preserve">Kulu kokku koos käibemaksuga   Käimeksu määr 22% kuni 30.06.25 </t>
    </r>
    <r>
      <rPr>
        <i val="true"/>
        <sz val="10"/>
        <color rgb="FF000000"/>
        <rFont val="Aptos Narrow"/>
        <family val="2"/>
        <charset val="1"/>
      </rPr>
      <t xml:space="preserve">(täidavad käibemaksu kohustuslased)</t>
    </r>
  </si>
  <si>
    <r>
      <rPr>
        <b val="true"/>
        <sz val="11"/>
        <color rgb="FF000000"/>
        <rFont val="Aptos Narrow"/>
        <family val="2"/>
        <charset val="1"/>
      </rPr>
      <t xml:space="preserve">Kulu kokku koos käibemaksuga   Käimeksu määr 24% alates 01.07.25 </t>
    </r>
    <r>
      <rPr>
        <i val="true"/>
        <sz val="10"/>
        <color rgb="FF000000"/>
        <rFont val="Aptos Narrow"/>
        <family val="2"/>
        <charset val="1"/>
      </rPr>
      <t xml:space="preserve">(täidavad käibemaksu kohustuslased)</t>
    </r>
  </si>
  <si>
    <t xml:space="preserve">Projekti summa</t>
  </si>
  <si>
    <t xml:space="preserve">Oma finantseeringu summa</t>
  </si>
  <si>
    <t xml:space="preserve">Toetuse summa</t>
  </si>
  <si>
    <t xml:space="preserve">3 kompl. Tulekustutusrideid, 5 paari tuletõrjesaapaid</t>
  </si>
  <si>
    <t xml:space="preserve">2 välitualetti järelkärul</t>
  </si>
  <si>
    <t xml:space="preserve">2025TS25 </t>
  </si>
  <si>
    <r>
      <rPr>
        <b val="true"/>
        <sz val="11"/>
        <color rgb="FF000000"/>
        <rFont val="Aptos Narrow"/>
        <family val="2"/>
        <charset val="1"/>
      </rPr>
      <t xml:space="preserve">Kokku </t>
    </r>
    <r>
      <rPr>
        <i val="true"/>
        <sz val="10"/>
        <color rgb="FF000000"/>
        <rFont val="Aptos Narrow"/>
        <family val="2"/>
        <charset val="1"/>
      </rPr>
      <t xml:space="preserve">(toetusega rahastatakse maksimaalselt 30 000 eurot taotleja kohta)</t>
    </r>
  </si>
  <si>
    <r>
      <rPr>
        <b val="true"/>
        <sz val="11"/>
        <color rgb="FF000000"/>
        <rFont val="Aptos Narrow"/>
        <family val="2"/>
        <charset val="1"/>
      </rPr>
      <t xml:space="preserve">Summa, mis ületab toetuse piirmäära </t>
    </r>
    <r>
      <rPr>
        <i val="true"/>
        <sz val="10"/>
        <color rgb="FF000000"/>
        <rFont val="Aptos Narrow"/>
        <family val="2"/>
        <charset val="1"/>
      </rPr>
      <t xml:space="preserve">(täidetakse juhul, kui lahtris H33 olev summa ületab 30 000 eurot selles osas, mis ületab piirmäära)</t>
    </r>
    <r>
      <rPr>
        <b val="true"/>
        <sz val="11"/>
        <color rgb="FF000000"/>
        <rFont val="Aptos Narrow"/>
        <family val="2"/>
        <charset val="1"/>
      </rPr>
      <t xml:space="preserve"> </t>
    </r>
  </si>
  <si>
    <r>
      <rPr>
        <b val="true"/>
        <sz val="11"/>
        <color rgb="FF000000"/>
        <rFont val="Aptos Narrow"/>
        <family val="2"/>
        <charset val="1"/>
      </rPr>
      <t xml:space="preserve">Toetuse summa </t>
    </r>
    <r>
      <rPr>
        <i val="true"/>
        <sz val="10"/>
        <color rgb="FF000000"/>
        <rFont val="Aptos Narrow"/>
        <family val="2"/>
        <charset val="1"/>
      </rPr>
      <t xml:space="preserve">(peab olema väiksem või võrdne, kui 30 000)</t>
    </r>
  </si>
  <si>
    <t xml:space="preserve">Aruande allkirjastamisel kinnitan, et aruande esitamise ajal on minu esindusõiguslikkus äriregistris  kehtiv</t>
  </si>
  <si>
    <t xml:space="preserve">Aruande koostaja nimi</t>
  </si>
  <si>
    <t xml:space="preserve">Aruande koostamise kuupäev</t>
  </si>
  <si>
    <t xml:space="preserve">11.01.2026</t>
  </si>
  <si>
    <t xml:space="preserve">Taotleja esindusõigusliku isiku nimi</t>
  </si>
  <si>
    <t xml:space="preserve">(allkirjastatud digitaalselt)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</si>
</sst>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yy"/>
    <numFmt numFmtId="166" formatCode="General"/>
    <numFmt numFmtId="167" formatCode="0"/>
  </numFmts>
  <fonts count="12">
    <font>
      <sz val="11"/>
      <color rgb="FF000000"/>
      <name val="Aptos Narrow"/>
      <family val="2"/>
      <charset val="186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4"/>
      <color rgb="FF000000"/>
      <name val="Aptos Narrow"/>
      <family val="2"/>
      <charset val="1"/>
    </font>
    <font>
      <b val="true"/>
      <sz val="10"/>
      <color rgb="FFFF0000"/>
      <name val="Times New Roman"/>
      <family val="1"/>
      <charset val="186"/>
    </font>
    <font>
      <b val="true"/>
      <sz val="11"/>
      <color rgb="FF000000"/>
      <name val="Aptos Narrow"/>
      <family val="2"/>
      <charset val="1"/>
    </font>
    <font>
      <i val="true"/>
      <sz val="11"/>
      <color rgb="FF000000"/>
      <name val="Aptos Narrow"/>
      <family val="2"/>
      <charset val="1"/>
    </font>
    <font>
      <i val="true"/>
      <sz val="10"/>
      <color rgb="FF000000"/>
      <name val="Aptos Narrow"/>
      <family val="2"/>
      <charset val="1"/>
    </font>
    <font>
      <sz val="11"/>
      <color rgb="FF000000"/>
      <name val="Arial"/>
      <family val="0"/>
      <charset val="1"/>
    </font>
    <font>
      <sz val="11"/>
      <color rgb="FF000000"/>
      <name val="Aptos Narrow"/>
      <family val="2"/>
      <charset val="1"/>
    </font>
    <font>
      <b val="true"/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8D8D8"/>
      </patternFill>
    </fill>
    <fill>
      <patternFill patternType="solid">
        <fgColor rgb="FFD8D8D8"/>
        <bgColor rgb="FFD9D9D9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2" borderId="1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2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6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allaad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aalivpk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5703125" defaultRowHeight="13.8" zeroHeight="false" outlineLevelRow="0" outlineLevelCol="0"/>
  <cols>
    <col collapsed="false" customWidth="true" hidden="false" outlineLevel="0" max="1" min="1" style="0" width="42.95"/>
    <col collapsed="false" customWidth="true" hidden="false" outlineLevel="0" max="2" min="2" style="1" width="28.1"/>
    <col collapsed="false" customWidth="true" hidden="false" outlineLevel="0" max="3" min="3" style="0" width="18.19"/>
    <col collapsed="false" customWidth="true" hidden="false" outlineLevel="0" max="4" min="4" style="0" width="21.73"/>
    <col collapsed="false" customWidth="true" hidden="false" outlineLevel="0" max="5" min="5" style="0" width="22.63"/>
    <col collapsed="false" customWidth="true" hidden="false" outlineLevel="0" max="7" min="7" style="0" width="13.09"/>
  </cols>
  <sheetData>
    <row r="1" customFormat="false" ht="17.35" hidden="false" customHeight="false" outlineLevel="0" collapsed="false">
      <c r="A1" s="2" t="s">
        <v>0</v>
      </c>
    </row>
    <row r="3" customFormat="false" ht="14.5" hidden="false" customHeight="true" outlineLevel="0" collapsed="false">
      <c r="A3" s="3" t="s">
        <v>1</v>
      </c>
      <c r="B3" s="3"/>
    </row>
    <row r="5" customFormat="false" ht="13.8" hidden="false" customHeight="false" outlineLevel="0" collapsed="false">
      <c r="A5" s="4" t="s">
        <v>2</v>
      </c>
      <c r="B5" s="5" t="n">
        <v>46037</v>
      </c>
    </row>
    <row r="6" customFormat="false" ht="13.8" hidden="false" customHeight="false" outlineLevel="0" collapsed="false">
      <c r="A6" s="4" t="s">
        <v>3</v>
      </c>
      <c r="B6" s="6" t="s">
        <v>4</v>
      </c>
    </row>
    <row r="7" customFormat="false" ht="13.8" hidden="false" customHeight="false" outlineLevel="0" collapsed="false">
      <c r="A7" s="4" t="s">
        <v>5</v>
      </c>
      <c r="B7" s="6" t="n">
        <v>80313109</v>
      </c>
    </row>
    <row r="8" customFormat="false" ht="13.8" hidden="false" customHeight="false" outlineLevel="0" collapsed="false">
      <c r="A8" s="4" t="s">
        <v>6</v>
      </c>
      <c r="B8" s="6" t="s">
        <v>7</v>
      </c>
    </row>
    <row r="9" customFormat="false" ht="13.8" hidden="false" customHeight="false" outlineLevel="0" collapsed="false">
      <c r="A9" s="4" t="s">
        <v>8</v>
      </c>
      <c r="B9" s="6" t="s">
        <v>9</v>
      </c>
    </row>
    <row r="10" customFormat="false" ht="13.8" hidden="false" customHeight="false" outlineLevel="0" collapsed="false">
      <c r="A10" s="4" t="s">
        <v>10</v>
      </c>
      <c r="B10" s="6" t="s">
        <v>11</v>
      </c>
    </row>
    <row r="11" customFormat="false" ht="13.8" hidden="false" customHeight="false" outlineLevel="0" collapsed="false">
      <c r="A11" s="4" t="s">
        <v>12</v>
      </c>
      <c r="B11" s="6" t="s">
        <v>13</v>
      </c>
    </row>
    <row r="12" customFormat="false" ht="13.8" hidden="false" customHeight="false" outlineLevel="0" collapsed="false">
      <c r="A12" s="4" t="s">
        <v>14</v>
      </c>
      <c r="B12" s="6" t="n">
        <v>56908283</v>
      </c>
    </row>
    <row r="13" customFormat="false" ht="13.8" hidden="false" customHeight="false" outlineLevel="0" collapsed="false">
      <c r="A13" s="4" t="s">
        <v>15</v>
      </c>
      <c r="B13" s="6" t="s">
        <v>16</v>
      </c>
    </row>
    <row r="15" customFormat="false" ht="73" hidden="false" customHeight="true" outlineLevel="0" collapsed="false">
      <c r="A15" s="7" t="s">
        <v>17</v>
      </c>
      <c r="B15" s="8" t="s">
        <v>18</v>
      </c>
      <c r="C15" s="9" t="s">
        <v>19</v>
      </c>
      <c r="D15" s="9" t="s">
        <v>20</v>
      </c>
      <c r="E15" s="9" t="s">
        <v>21</v>
      </c>
      <c r="F15" s="10" t="s">
        <v>22</v>
      </c>
      <c r="G15" s="10" t="s">
        <v>23</v>
      </c>
      <c r="H15" s="11" t="s">
        <v>24</v>
      </c>
    </row>
    <row r="16" customFormat="false" ht="13.8" hidden="false" customHeight="false" outlineLevel="0" collapsed="false">
      <c r="A16" s="12" t="s">
        <v>25</v>
      </c>
      <c r="B16" s="13" t="n">
        <v>25103866</v>
      </c>
      <c r="C16" s="14" t="n">
        <v>4017.6</v>
      </c>
      <c r="D16" s="14"/>
      <c r="E16" s="14"/>
      <c r="F16" s="15" t="n">
        <f aca="false">E16/1.24+D16/1.22+C16</f>
        <v>4017.6</v>
      </c>
      <c r="G16" s="16" t="n">
        <v>0</v>
      </c>
      <c r="H16" s="17" t="n">
        <v>0</v>
      </c>
    </row>
    <row r="17" customFormat="false" ht="13.8" hidden="false" customHeight="false" outlineLevel="0" collapsed="false">
      <c r="A17" s="18" t="s">
        <v>26</v>
      </c>
      <c r="B17" s="13" t="s">
        <v>27</v>
      </c>
      <c r="C17" s="19" t="n">
        <v>4157.76</v>
      </c>
      <c r="D17" s="19"/>
      <c r="E17" s="19"/>
      <c r="F17" s="20" t="n">
        <f aca="false">E17/1.24+D17/1.22+C17</f>
        <v>4157.76</v>
      </c>
      <c r="G17" s="21" t="n">
        <f aca="false">F17-H17</f>
        <v>415.76</v>
      </c>
      <c r="H17" s="17" t="n">
        <v>3742</v>
      </c>
    </row>
    <row r="18" customFormat="false" ht="13.8" hidden="false" customHeight="false" outlineLevel="0" collapsed="false">
      <c r="A18" s="18"/>
      <c r="B18" s="22"/>
      <c r="C18" s="19"/>
      <c r="D18" s="19"/>
      <c r="E18" s="19"/>
      <c r="F18" s="20" t="n">
        <f aca="false">E18/1.24+D18/1.22+C18</f>
        <v>0</v>
      </c>
      <c r="G18" s="21" t="n">
        <f aca="false">F18-H18</f>
        <v>0</v>
      </c>
      <c r="H18" s="17" t="n">
        <f aca="false">F18/1.1</f>
        <v>0</v>
      </c>
    </row>
    <row r="19" customFormat="false" ht="13.8" hidden="false" customHeight="false" outlineLevel="0" collapsed="false">
      <c r="B19" s="22"/>
      <c r="C19" s="14"/>
      <c r="D19" s="14"/>
      <c r="E19" s="14"/>
      <c r="F19" s="20" t="n">
        <f aca="false">E19/1.24+D19/1.22+C19</f>
        <v>0</v>
      </c>
      <c r="G19" s="21" t="n">
        <f aca="false">F19-H19</f>
        <v>0</v>
      </c>
      <c r="H19" s="17" t="n">
        <f aca="false">F19/1.1</f>
        <v>0</v>
      </c>
    </row>
    <row r="20" customFormat="false" ht="13.8" hidden="false" customHeight="false" outlineLevel="0" collapsed="false">
      <c r="A20" s="18"/>
      <c r="B20" s="22"/>
      <c r="C20" s="19"/>
      <c r="D20" s="19"/>
      <c r="E20" s="19"/>
      <c r="F20" s="20" t="n">
        <f aca="false">E20/1.24+D20/1.22+C20</f>
        <v>0</v>
      </c>
      <c r="G20" s="21" t="n">
        <f aca="false">F20-H20</f>
        <v>0</v>
      </c>
      <c r="H20" s="17" t="n">
        <f aca="false">F20/1.1</f>
        <v>0</v>
      </c>
    </row>
    <row r="21" customFormat="false" ht="13.8" hidden="false" customHeight="false" outlineLevel="0" collapsed="false">
      <c r="A21" s="18"/>
      <c r="B21" s="22"/>
      <c r="C21" s="19"/>
      <c r="D21" s="19"/>
      <c r="E21" s="19"/>
      <c r="F21" s="20" t="n">
        <f aca="false">E21/1.24+D21/1.22+C21</f>
        <v>0</v>
      </c>
      <c r="G21" s="21" t="n">
        <f aca="false">F21-H21</f>
        <v>0</v>
      </c>
      <c r="H21" s="17" t="n">
        <f aca="false">F21/1.1</f>
        <v>0</v>
      </c>
    </row>
    <row r="22" customFormat="false" ht="13.8" hidden="false" customHeight="false" outlineLevel="0" collapsed="false">
      <c r="A22" s="18"/>
      <c r="B22" s="22"/>
      <c r="C22" s="19"/>
      <c r="D22" s="19"/>
      <c r="E22" s="19"/>
      <c r="F22" s="20" t="n">
        <f aca="false">E22/1.24+D22/1.22+C22</f>
        <v>0</v>
      </c>
      <c r="G22" s="21" t="n">
        <f aca="false">F22-H22</f>
        <v>0</v>
      </c>
      <c r="H22" s="17" t="n">
        <f aca="false">F22/1.1</f>
        <v>0</v>
      </c>
    </row>
    <row r="23" customFormat="false" ht="13.8" hidden="false" customHeight="false" outlineLevel="0" collapsed="false">
      <c r="A23" s="18"/>
      <c r="B23" s="22"/>
      <c r="C23" s="19"/>
      <c r="D23" s="19"/>
      <c r="E23" s="19"/>
      <c r="F23" s="20" t="n">
        <f aca="false">E23/1.24+D23/1.22+C23</f>
        <v>0</v>
      </c>
      <c r="G23" s="21" t="n">
        <f aca="false">F23-H23</f>
        <v>0</v>
      </c>
      <c r="H23" s="17" t="n">
        <f aca="false">F23/1.1</f>
        <v>0</v>
      </c>
    </row>
    <row r="24" customFormat="false" ht="13.8" hidden="false" customHeight="false" outlineLevel="0" collapsed="false">
      <c r="A24" s="18"/>
      <c r="B24" s="22"/>
      <c r="C24" s="19"/>
      <c r="D24" s="19"/>
      <c r="E24" s="19"/>
      <c r="F24" s="20" t="n">
        <f aca="false">E24/1.24+D24/1.22+C24</f>
        <v>0</v>
      </c>
      <c r="G24" s="21" t="n">
        <f aca="false">F24-H24</f>
        <v>0</v>
      </c>
      <c r="H24" s="17" t="n">
        <f aca="false">F24/1.1</f>
        <v>0</v>
      </c>
    </row>
    <row r="25" customFormat="false" ht="13.8" hidden="false" customHeight="false" outlineLevel="0" collapsed="false">
      <c r="A25" s="18"/>
      <c r="B25" s="22"/>
      <c r="C25" s="19"/>
      <c r="D25" s="19"/>
      <c r="E25" s="19"/>
      <c r="F25" s="20" t="n">
        <f aca="false">E25/1.24+D25/1.22+C25</f>
        <v>0</v>
      </c>
      <c r="G25" s="21" t="n">
        <f aca="false">F25-H25</f>
        <v>0</v>
      </c>
      <c r="H25" s="17" t="n">
        <f aca="false">F25/1.1</f>
        <v>0</v>
      </c>
    </row>
    <row r="26" customFormat="false" ht="13.8" hidden="false" customHeight="false" outlineLevel="0" collapsed="false">
      <c r="A26" s="18"/>
      <c r="B26" s="22"/>
      <c r="C26" s="14"/>
      <c r="D26" s="14"/>
      <c r="E26" s="14"/>
      <c r="F26" s="20" t="n">
        <f aca="false">E26/1.24+D26/1.22+C26</f>
        <v>0</v>
      </c>
      <c r="G26" s="21" t="n">
        <f aca="false">F26-H26</f>
        <v>0</v>
      </c>
      <c r="H26" s="17" t="n">
        <f aca="false">F26/1.1</f>
        <v>0</v>
      </c>
    </row>
    <row r="27" customFormat="false" ht="13.8" hidden="false" customHeight="false" outlineLevel="0" collapsed="false">
      <c r="A27" s="18"/>
      <c r="B27" s="22"/>
      <c r="C27" s="19"/>
      <c r="D27" s="19"/>
      <c r="E27" s="19"/>
      <c r="F27" s="20" t="n">
        <f aca="false">E27/1.24+D27/1.22+C27</f>
        <v>0</v>
      </c>
      <c r="G27" s="21" t="n">
        <f aca="false">F27-H27</f>
        <v>0</v>
      </c>
      <c r="H27" s="17" t="n">
        <f aca="false">F27/1.1</f>
        <v>0</v>
      </c>
    </row>
    <row r="28" customFormat="false" ht="13.8" hidden="false" customHeight="false" outlineLevel="0" collapsed="false">
      <c r="A28" s="18"/>
      <c r="B28" s="22"/>
      <c r="C28" s="19"/>
      <c r="D28" s="19"/>
      <c r="E28" s="19"/>
      <c r="F28" s="20" t="n">
        <f aca="false">E28/1.24+D28/1.22+C28</f>
        <v>0</v>
      </c>
      <c r="G28" s="21" t="n">
        <f aca="false">F28-H28</f>
        <v>0</v>
      </c>
      <c r="H28" s="17" t="n">
        <f aca="false">F28/1.1</f>
        <v>0</v>
      </c>
    </row>
    <row r="29" customFormat="false" ht="13.8" hidden="false" customHeight="false" outlineLevel="0" collapsed="false">
      <c r="A29" s="18"/>
      <c r="B29" s="22"/>
      <c r="C29" s="19"/>
      <c r="D29" s="19"/>
      <c r="E29" s="19"/>
      <c r="F29" s="20" t="n">
        <f aca="false">E29/1.24+D29/1.22+C29</f>
        <v>0</v>
      </c>
      <c r="G29" s="21" t="n">
        <f aca="false">F29-H29</f>
        <v>0</v>
      </c>
      <c r="H29" s="17" t="n">
        <f aca="false">F29/1.1</f>
        <v>0</v>
      </c>
    </row>
    <row r="30" customFormat="false" ht="13.8" hidden="false" customHeight="false" outlineLevel="0" collapsed="false">
      <c r="A30" s="18"/>
      <c r="B30" s="22"/>
      <c r="C30" s="14"/>
      <c r="D30" s="14"/>
      <c r="E30" s="14"/>
      <c r="F30" s="20" t="n">
        <f aca="false">E30/1.24+D30/1.22+C30</f>
        <v>0</v>
      </c>
      <c r="G30" s="21" t="n">
        <f aca="false">F30-H30</f>
        <v>0</v>
      </c>
      <c r="H30" s="17" t="n">
        <f aca="false">F30/1.1</f>
        <v>0</v>
      </c>
    </row>
    <row r="31" customFormat="false" ht="13.8" hidden="false" customHeight="false" outlineLevel="0" collapsed="false">
      <c r="A31" s="18"/>
      <c r="B31" s="22"/>
      <c r="C31" s="19"/>
      <c r="D31" s="19"/>
      <c r="E31" s="19"/>
      <c r="F31" s="20" t="n">
        <f aca="false">E31/1.24+D31/1.22+C31</f>
        <v>0</v>
      </c>
      <c r="G31" s="21" t="n">
        <f aca="false">F31-H31</f>
        <v>0</v>
      </c>
      <c r="H31" s="17" t="n">
        <f aca="false">F31/1.1</f>
        <v>0</v>
      </c>
    </row>
    <row r="32" customFormat="false" ht="13.8" hidden="false" customHeight="false" outlineLevel="0" collapsed="false">
      <c r="A32" s="23"/>
      <c r="B32" s="24"/>
      <c r="C32" s="19"/>
      <c r="D32" s="19"/>
      <c r="E32" s="19"/>
      <c r="F32" s="25" t="n">
        <f aca="false">E32/1.24+D32/1.22+C32</f>
        <v>0</v>
      </c>
      <c r="G32" s="26" t="n">
        <f aca="false">F32-H32</f>
        <v>0</v>
      </c>
      <c r="H32" s="27" t="n">
        <f aca="false">F32/1.1</f>
        <v>0</v>
      </c>
    </row>
    <row r="33" customFormat="false" ht="21.6" hidden="false" customHeight="false" outlineLevel="0" collapsed="false">
      <c r="A33" s="28" t="s">
        <v>28</v>
      </c>
      <c r="B33" s="29"/>
      <c r="C33" s="30" t="n">
        <f aca="false">SUM(C16:C32)</f>
        <v>8175.36</v>
      </c>
      <c r="D33" s="30" t="n">
        <f aca="false">SUM(D16:D32)</f>
        <v>0</v>
      </c>
      <c r="E33" s="30" t="n">
        <f aca="false">SUM(E16:E32)</f>
        <v>0</v>
      </c>
      <c r="F33" s="31" t="n">
        <f aca="false">SUM(F16:F32)</f>
        <v>8175.36</v>
      </c>
      <c r="G33" s="32" t="n">
        <v>416</v>
      </c>
      <c r="H33" s="33" t="n">
        <f aca="false">SUM(H16:H32)</f>
        <v>3742</v>
      </c>
    </row>
    <row r="34" customFormat="false" ht="14" hidden="false" customHeight="true" outlineLevel="0" collapsed="false">
      <c r="A34" s="34" t="s">
        <v>29</v>
      </c>
      <c r="B34" s="34"/>
      <c r="C34" s="34"/>
      <c r="D34" s="34"/>
      <c r="E34" s="34"/>
      <c r="F34" s="34"/>
      <c r="G34" s="35"/>
      <c r="H34" s="35"/>
    </row>
    <row r="35" customFormat="false" ht="15" hidden="false" customHeight="true" outlineLevel="0" collapsed="false">
      <c r="A35" s="36" t="s">
        <v>30</v>
      </c>
      <c r="B35" s="36"/>
      <c r="C35" s="36"/>
      <c r="D35" s="36"/>
      <c r="E35" s="36"/>
      <c r="F35" s="36"/>
      <c r="G35" s="37" t="n">
        <f aca="false">H33-H34</f>
        <v>3742</v>
      </c>
      <c r="H35" s="37"/>
    </row>
    <row r="37" customFormat="false" ht="13.8" hidden="false" customHeight="false" outlineLevel="0" collapsed="false">
      <c r="A37" s="38" t="s">
        <v>31</v>
      </c>
    </row>
    <row r="38" customFormat="false" ht="13.8" hidden="false" customHeight="false" outlineLevel="0" collapsed="false">
      <c r="A38" s="38"/>
    </row>
    <row r="40" customFormat="false" ht="13.8" hidden="false" customHeight="false" outlineLevel="0" collapsed="false">
      <c r="A40" s="38" t="s">
        <v>32</v>
      </c>
      <c r="B40" s="6" t="s">
        <v>11</v>
      </c>
      <c r="C40" s="6"/>
    </row>
    <row r="41" customFormat="false" ht="13.8" hidden="false" customHeight="false" outlineLevel="0" collapsed="false">
      <c r="A41" s="38" t="s">
        <v>33</v>
      </c>
      <c r="B41" s="6" t="s">
        <v>34</v>
      </c>
      <c r="C41" s="6"/>
    </row>
    <row r="42" customFormat="false" ht="13.8" hidden="false" customHeight="false" outlineLevel="0" collapsed="false">
      <c r="A42" s="39" t="s">
        <v>35</v>
      </c>
      <c r="B42" s="6" t="s">
        <v>4</v>
      </c>
      <c r="C42" s="6"/>
    </row>
    <row r="43" customFormat="false" ht="13.8" hidden="false" customHeight="false" outlineLevel="0" collapsed="false">
      <c r="B43" s="40" t="s">
        <v>36</v>
      </c>
      <c r="C43" s="40"/>
    </row>
  </sheetData>
  <mergeCells count="9">
    <mergeCell ref="A3:B3"/>
    <mergeCell ref="A34:F34"/>
    <mergeCell ref="G34:H34"/>
    <mergeCell ref="A35:F35"/>
    <mergeCell ref="G35:H35"/>
    <mergeCell ref="B40:C40"/>
    <mergeCell ref="B41:C41"/>
    <mergeCell ref="B42:C42"/>
    <mergeCell ref="B43:C43"/>
  </mergeCells>
  <hyperlinks>
    <hyperlink ref="B13" r:id="rId1" display="taalivpk@gmail.com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2025-08-15T08:47:32Z</dcterms:created>
  <dc:creator>Merike Tammearu</dc:creator>
  <dc:description/>
  <dc:language>en-US</dc:language>
  <cp:lastModifiedBy/>
  <dcterms:modified xsi:type="dcterms:W3CDTF">2026-01-11T13:13:17Z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